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Zhiltsova\ФСТ_РЭК\Стандарты раскрытия информации\э_э\раскрыть за 10 дней до подачи заявл на тариф_факт_до 1.04_план_до 01.05\факт 2013 предложение 2015\на сайте\"/>
    </mc:Choice>
  </mc:AlternateContent>
  <bookViews>
    <workbookView xWindow="120" yWindow="45" windowWidth="19020" windowHeight="12405"/>
  </bookViews>
  <sheets>
    <sheet name="Приложение 2" sheetId="1" r:id="rId1"/>
    <sheet name="Приложение 4" sheetId="2" r:id="rId2"/>
  </sheets>
  <definedNames>
    <definedName name="_xlnm.Print_Titles" localSheetId="0">'Приложение 2'!$16:$17</definedName>
    <definedName name="_xlnm.Print_Area" localSheetId="0">'Приложение 2'!$A$1:$F$76</definedName>
    <definedName name="_xlnm.Print_Area" localSheetId="1">'Приложение 4'!$A$1:$F$46</definedName>
  </definedNames>
  <calcPr calcId="152511" calcOnSave="0"/>
</workbook>
</file>

<file path=xl/calcChain.xml><?xml version="1.0" encoding="utf-8"?>
<calcChain xmlns="http://schemas.openxmlformats.org/spreadsheetml/2006/main">
  <c r="D53" i="1" l="1"/>
  <c r="E16" i="2" l="1"/>
  <c r="C14" i="2" l="1"/>
  <c r="C13" i="2"/>
  <c r="C12" i="2"/>
</calcChain>
</file>

<file path=xl/sharedStrings.xml><?xml version="1.0" encoding="utf-8"?>
<sst xmlns="http://schemas.openxmlformats.org/spreadsheetml/2006/main" count="293" uniqueCount="165">
  <si>
    <t>Показатель</t>
  </si>
  <si>
    <t>Год</t>
  </si>
  <si>
    <t>план *</t>
  </si>
  <si>
    <t>факт **</t>
  </si>
  <si>
    <t>Примечание ***</t>
  </si>
  <si>
    <t>I</t>
  </si>
  <si>
    <t>тыс. руб.</t>
  </si>
  <si>
    <t>1</t>
  </si>
  <si>
    <t>1.1</t>
  </si>
  <si>
    <t>1.1.1</t>
  </si>
  <si>
    <t>Материальные расходы, всего</t>
  </si>
  <si>
    <t>1.1.2</t>
  </si>
  <si>
    <t>1.1.1.1</t>
  </si>
  <si>
    <t>в том числе на ремонт</t>
  </si>
  <si>
    <t>1.1.1.2</t>
  </si>
  <si>
    <t>1.1.3</t>
  </si>
  <si>
    <t>1.3</t>
  </si>
  <si>
    <t>II</t>
  </si>
  <si>
    <t>III</t>
  </si>
  <si>
    <t>Примечание:</t>
  </si>
  <si>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</si>
  <si>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</si>
  <si>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Фонд оплаты труда</t>
  </si>
  <si>
    <t>отчисления на социальные нужды</t>
  </si>
  <si>
    <t>налог на прибыль</t>
  </si>
  <si>
    <t>прочие налоги</t>
  </si>
  <si>
    <t>недополученный по независящим причинам доход (+)/избыток средств, полученный в предыдущем периоде регулирования (-)</t>
  </si>
  <si>
    <t>IV</t>
  </si>
  <si>
    <t>№ п/п</t>
  </si>
  <si>
    <t>к приказу Федеральной службы по тарифам</t>
  </si>
  <si>
    <t>от 24 октября 2014 г. № 1831-э</t>
  </si>
  <si>
    <t>Наименование организации:</t>
  </si>
  <si>
    <t>ИНН:</t>
  </si>
  <si>
    <t>КПП:</t>
  </si>
  <si>
    <t>Долгосрочный период регулирования:</t>
  </si>
  <si>
    <t xml:space="preserve"> гг.</t>
  </si>
  <si>
    <t>Ед. изм.</t>
  </si>
  <si>
    <t>Структура затрат</t>
  </si>
  <si>
    <t>х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</si>
  <si>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</si>
  <si>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</si>
  <si>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</si>
  <si>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1.1.2.1</t>
  </si>
  <si>
    <t>1.1.3.1</t>
  </si>
  <si>
    <t>в том числе транспортные услуги</t>
  </si>
  <si>
    <t>1.1.3.2</t>
  </si>
  <si>
    <t>в том числе прочие расходы (с расшифровкой)****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</si>
  <si>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</si>
  <si>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</si>
  <si>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</si>
  <si>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</si>
  <si>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</si>
  <si>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</si>
  <si>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</si>
  <si>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</si>
  <si>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</si>
  <si>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1.2.5</t>
  </si>
  <si>
    <t>1.2.6</t>
  </si>
  <si>
    <t>1.2.7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</si>
  <si>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</si>
  <si>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Справочно: "Количество льготных технологических присоединений"</t>
  </si>
  <si>
    <t>ед.</t>
  </si>
  <si>
    <t>1.2.8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</si>
  <si>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</si>
  <si>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Справочно: расходы на ремонт, всего (пункт 1.1.1.2 + пункт 1.1.2.1 + пункт 1.1.3.1)</t>
  </si>
  <si>
    <t>Необходимая валовая выручка на оплату технологического расхода (потерь) электроэнергии</t>
  </si>
  <si>
    <t>МВт∙ч</t>
  </si>
  <si>
    <t>%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</si>
  <si>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</si>
  <si>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</si>
  <si>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</si>
  <si>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</si>
  <si>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</si>
  <si>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</si>
  <si>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2.n</t>
  </si>
  <si>
    <t>в том числе трансформаторная мощность подстанций на i уровне напряжения</t>
  </si>
  <si>
    <t>3</t>
  </si>
  <si>
    <t>Количество условных единиц по линиям электропередач, всего</t>
  </si>
  <si>
    <t>у.е.</t>
  </si>
  <si>
    <t>3.n</t>
  </si>
  <si>
    <t>в том числе количество условных единиц по линиям электропередач на i уровне напряжения</t>
  </si>
  <si>
    <t>4</t>
  </si>
  <si>
    <t>Количество условных единиц по подстанциям, всего</t>
  </si>
  <si>
    <t>4.n</t>
  </si>
  <si>
    <t>в том числе количество условных единиц по подстанциям на i уровне напряжения</t>
  </si>
  <si>
    <t>5</t>
  </si>
  <si>
    <t>Длина линий электропередач, всего</t>
  </si>
  <si>
    <t>км</t>
  </si>
  <si>
    <t>5.n</t>
  </si>
  <si>
    <t>в том числе длина линий электропередач на i уровне напряжения</t>
  </si>
  <si>
    <t>6</t>
  </si>
  <si>
    <t>Доля кабельных линий электропередач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</si>
  <si>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</si>
  <si>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</si>
  <si>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</si>
  <si>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</si>
  <si>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</si>
  <si>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t>норматив технологического расхода (потерь) электрической энергии, установленный Минэнерго России *****</t>
  </si>
  <si>
    <t>Приложение 2</t>
  </si>
  <si>
    <t>организациями, регулирование деятельности которых осуществляется</t>
  </si>
  <si>
    <t>Необходимая валовая выручка на содержание</t>
  </si>
  <si>
    <t>Подконтрольные расходы, всего</t>
  </si>
  <si>
    <t>на ремонт</t>
  </si>
  <si>
    <t>Прочие подконтрольные расходы (с расшифровкой)</t>
  </si>
  <si>
    <t>в том числе прибыль на социальное развитие (включая социальные выплаты)</t>
  </si>
  <si>
    <t>1.1.3.3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</si>
  <si>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</si>
  <si>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</si>
  <si>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</si>
  <si>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</si>
  <si>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</si>
  <si>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</si>
  <si>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</si>
  <si>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1.2.9</t>
  </si>
  <si>
    <t>1.2.10</t>
  </si>
  <si>
    <t>1.2.10.1</t>
  </si>
  <si>
    <t>1.2.11</t>
  </si>
  <si>
    <t>1.2.12</t>
  </si>
  <si>
    <t>прочие неподконтрольные расходы (с расшифровкой)</t>
  </si>
  <si>
    <t>Справочно:
Объем технологических потерь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</si>
  <si>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</si>
  <si>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методом долгосрочной индексации необходимой валовой выручки</t>
  </si>
  <si>
    <t>в том числе на сырье, материалы, запасные части, инструмент, топливо</t>
  </si>
  <si>
    <t>Остаточная балансовая стоимость активов на конец года долгосрочного периода регулирования</t>
  </si>
  <si>
    <t>МВА</t>
  </si>
  <si>
    <t>Выбытие активов (основных средств)</t>
  </si>
  <si>
    <t>Прочее, в том числе приобретение нового оборудования</t>
  </si>
  <si>
    <t>2.2.3</t>
  </si>
  <si>
    <t>в том числе новое строительство</t>
  </si>
  <si>
    <t>2.2.2</t>
  </si>
  <si>
    <t>в том числе модернизация и реконструкция</t>
  </si>
  <si>
    <t>2.2.1</t>
  </si>
  <si>
    <t>Ввод активов (основных средств) за год</t>
  </si>
  <si>
    <t>2.2</t>
  </si>
  <si>
    <t>Увеличение стоимости активов (основных средств) за счет переоценки</t>
  </si>
  <si>
    <t>2.1</t>
  </si>
  <si>
    <t>Ввод активов (основных средств), всего</t>
  </si>
  <si>
    <t>Остаточная балансовая стоимость активов на начало года долгосрочного периода регулирования</t>
  </si>
  <si>
    <t>факт</t>
  </si>
  <si>
    <t>план</t>
  </si>
  <si>
    <t>Примечание *</t>
  </si>
  <si>
    <t>№
п/п</t>
  </si>
  <si>
    <t>организации</t>
  </si>
  <si>
    <t>Наименование</t>
  </si>
  <si>
    <t>и приобретения нового оборудования</t>
  </si>
  <si>
    <t>года, в том числе за счет переоценки, модернизации, реконструкции, строительства</t>
  </si>
  <si>
    <t>а также информацию о выбытии активов в течение года, о вводе активов в течение</t>
  </si>
  <si>
    <t>стоимость активов на начало года, балансовую стоимость активов на конец года,</t>
  </si>
  <si>
    <t>Приложение 4</t>
  </si>
  <si>
    <r>
      <t>_____</t>
    </r>
    <r>
      <rPr>
        <sz val="10"/>
        <rFont val="Calibri"/>
        <family val="2"/>
        <charset val="204"/>
      </rPr>
      <t>*</t>
    </r>
    <r>
      <rPr>
        <sz val="10"/>
        <color indexed="9"/>
        <rFont val="Calibri"/>
        <family val="2"/>
        <charset val="204"/>
      </rPr>
      <t>_</t>
    </r>
    <r>
      <rPr>
        <sz val="10"/>
        <rFont val="Calibri"/>
        <family val="2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</si>
  <si>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_____</t>
    </r>
    <r>
      <rPr>
        <sz val="10"/>
        <rFont val="Calibri"/>
        <family val="2"/>
        <charset val="204"/>
      </rPr>
      <t>*</t>
    </r>
    <r>
      <rPr>
        <sz val="10"/>
        <color indexed="9"/>
        <rFont val="Calibri"/>
        <family val="2"/>
        <charset val="204"/>
      </rPr>
      <t>_</t>
    </r>
    <r>
      <rPr>
        <sz val="10"/>
        <rFont val="Calibri"/>
        <family val="2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</si>
  <si>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_____</t>
    </r>
    <r>
      <rPr>
        <sz val="10"/>
        <rFont val="Calibri"/>
        <family val="2"/>
        <charset val="204"/>
      </rPr>
      <t>**</t>
    </r>
    <r>
      <rPr>
        <sz val="10"/>
        <color indexed="9"/>
        <rFont val="Calibri"/>
        <family val="2"/>
        <charset val="204"/>
      </rPr>
      <t>_</t>
    </r>
    <r>
      <rPr>
        <sz val="10"/>
        <rFont val="Calibri"/>
        <family val="2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</si>
  <si>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Calibri"/>
        <family val="2"/>
        <charset val="204"/>
      </rPr>
      <t>***</t>
    </r>
    <r>
      <rPr>
        <sz val="10"/>
        <color indexed="9"/>
        <rFont val="Calibri"/>
        <family val="2"/>
        <charset val="204"/>
      </rPr>
      <t>_</t>
    </r>
    <r>
      <rPr>
        <sz val="10"/>
        <rFont val="Calibri"/>
        <family val="2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</si>
  <si>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_____</t>
    </r>
    <r>
      <rPr>
        <sz val="10"/>
        <rFont val="Calibri"/>
        <family val="2"/>
        <charset val="204"/>
      </rPr>
      <t>****</t>
    </r>
    <r>
      <rPr>
        <sz val="10"/>
        <color indexed="9"/>
        <rFont val="Calibri"/>
        <family val="2"/>
        <charset val="204"/>
      </rPr>
      <t>_</t>
    </r>
    <r>
      <rPr>
        <sz val="10"/>
        <rFont val="Calibri"/>
        <family val="2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</si>
  <si>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_____</t>
    </r>
    <r>
      <rPr>
        <sz val="10"/>
        <rFont val="Calibri"/>
        <family val="2"/>
        <charset val="204"/>
      </rPr>
      <t>*****</t>
    </r>
    <r>
      <rPr>
        <sz val="10"/>
        <color indexed="9"/>
        <rFont val="Calibri"/>
        <family val="2"/>
        <charset val="204"/>
      </rPr>
      <t>_</t>
    </r>
    <r>
      <rPr>
        <sz val="10"/>
        <rFont val="Calibri"/>
        <family val="2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</si>
  <si>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r>
      <t xml:space="preserve">Форма раскрытия информации </t>
    </r>
    <r>
      <rPr>
        <b/>
        <sz val="12"/>
        <color indexed="18"/>
        <rFont val="Calibri"/>
        <family val="2"/>
        <charset val="204"/>
      </rPr>
      <t>о движении активов</t>
    </r>
    <r>
      <rPr>
        <b/>
        <sz val="12"/>
        <rFont val="Calibri"/>
        <family val="2"/>
        <charset val="204"/>
      </rPr>
      <t>, включающий балансовую</t>
    </r>
  </si>
  <si>
    <t>общепроизводственные расходы</t>
  </si>
  <si>
    <t>5506066492</t>
  </si>
  <si>
    <t>554250001</t>
  </si>
  <si>
    <t>ООО "Омсктехуглерод"</t>
  </si>
  <si>
    <t>-</t>
  </si>
  <si>
    <t>информации отражена в доле на товарную продукцию</t>
  </si>
  <si>
    <t>2015 - 2019</t>
  </si>
  <si>
    <t>план в соответствии с максимальным СПИ (п. 27 №1178 от 29.12.11, изм. № 542 от 11.06.14)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</si>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</sst>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6" x14ac:knownFonts="1">
    <font>
      <sz val="10"/>
      <name val="Arial Cyr"/>
      <charset val="204"/>
    </font>
    <font>
      <sz val="10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indexed="18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2"/>
      <color rgb="FF000099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i/>
      <sz val="11"/>
      <color rgb="FFC00000"/>
      <name val="Calibri"/>
      <family val="2"/>
      <charset val="204"/>
      <scheme val="minor"/>
    </font>
    <font>
      <sz val="10.5"/>
      <color theme="0" tint="-0.749992370372631"/>
      <name val="Calibri"/>
      <family val="2"/>
      <charset val="204"/>
      <scheme val="minor"/>
    </font>
    <font>
      <i/>
      <sz val="10.5"/>
      <name val="Calibri"/>
      <family val="2"/>
      <charset val="204"/>
      <scheme val="minor"/>
    </font>
    <font>
      <sz val="10.5"/>
      <color rgb="FFC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49" fontId="8" fillId="0" borderId="2" xfId="0" applyNumberFormat="1" applyFont="1" applyFill="1" applyBorder="1" applyAlignment="1">
      <alignment horizontal="left"/>
    </xf>
    <xf numFmtId="0" fontId="8" fillId="0" borderId="2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left" vertical="top" wrapText="1"/>
    </xf>
    <xf numFmtId="49" fontId="9" fillId="0" borderId="7" xfId="0" applyNumberFormat="1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 wrapText="1"/>
    </xf>
    <xf numFmtId="49" fontId="9" fillId="0" borderId="1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left" vertical="top" wrapText="1"/>
    </xf>
    <xf numFmtId="49" fontId="9" fillId="0" borderId="8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/>
    <xf numFmtId="0" fontId="9" fillId="0" borderId="6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5" fillId="0" borderId="0" xfId="0" applyFont="1" applyAlignment="1"/>
    <xf numFmtId="0" fontId="8" fillId="2" borderId="1" xfId="0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49" fontId="8" fillId="2" borderId="2" xfId="0" applyNumberFormat="1" applyFont="1" applyFill="1" applyBorder="1" applyAlignment="1">
      <alignment horizontal="left"/>
    </xf>
    <xf numFmtId="0" fontId="8" fillId="2" borderId="2" xfId="0" applyFont="1" applyFill="1" applyBorder="1"/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top"/>
    </xf>
    <xf numFmtId="3" fontId="9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8" fillId="0" borderId="0" xfId="0" applyFont="1" applyBorder="1"/>
    <xf numFmtId="0" fontId="8" fillId="0" borderId="0" xfId="0" applyFont="1" applyFill="1" applyBorder="1"/>
    <xf numFmtId="0" fontId="13" fillId="0" borderId="2" xfId="0" applyFont="1" applyBorder="1" applyAlignment="1">
      <alignment horizontal="left" vertical="center" wrapText="1" indent="1"/>
    </xf>
    <xf numFmtId="49" fontId="13" fillId="0" borderId="9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0" xfId="0" applyFont="1"/>
    <xf numFmtId="49" fontId="14" fillId="0" borderId="9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0" xfId="0" applyFont="1"/>
    <xf numFmtId="3" fontId="9" fillId="0" borderId="5" xfId="0" applyNumberFormat="1" applyFont="1" applyFill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top"/>
    </xf>
    <xf numFmtId="4" fontId="9" fillId="2" borderId="5" xfId="0" applyNumberFormat="1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5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7E4E4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F74"/>
  <sheetViews>
    <sheetView showZeros="0" tabSelected="1" view="pageBreakPreview" zoomScale="85" zoomScaleNormal="100" zoomScaleSheetLayoutView="85" workbookViewId="0">
      <pane xSplit="2" ySplit="17" topLeftCell="C63" activePane="bottomRight" state="frozen"/>
      <selection pane="topRight" activeCell="C1" sqref="C1"/>
      <selection pane="bottomLeft" activeCell="A18" sqref="A18"/>
      <selection pane="bottomRight" activeCell="X22" sqref="X22"/>
    </sheetView>
  </sheetViews>
  <sheetFormatPr defaultColWidth="0.85546875" defaultRowHeight="15" x14ac:dyDescent="0.25"/>
  <cols>
    <col min="1" max="1" width="9.5703125" style="6" customWidth="1"/>
    <col min="2" max="2" width="47" style="6" customWidth="1"/>
    <col min="3" max="3" width="8.7109375" style="6" bestFit="1" customWidth="1"/>
    <col min="4" max="4" width="9.28515625" style="6" customWidth="1"/>
    <col min="5" max="5" width="10" style="6" customWidth="1"/>
    <col min="6" max="6" width="16.28515625" style="6" customWidth="1"/>
    <col min="7" max="16384" width="0.85546875" style="6"/>
  </cols>
  <sheetData>
    <row r="1" spans="1:6" s="1" customFormat="1" ht="12.75" x14ac:dyDescent="0.2">
      <c r="F1" s="2" t="s">
        <v>98</v>
      </c>
    </row>
    <row r="2" spans="1:6" s="1" customFormat="1" ht="12.75" x14ac:dyDescent="0.2">
      <c r="F2" s="2" t="s">
        <v>29</v>
      </c>
    </row>
    <row r="3" spans="1:6" s="1" customFormat="1" ht="12.75" x14ac:dyDescent="0.2">
      <c r="F3" s="2" t="s">
        <v>30</v>
      </c>
    </row>
    <row r="5" spans="1:6" s="5" customFormat="1" ht="15.75" x14ac:dyDescent="0.25">
      <c r="A5" s="3" t="s">
        <v>20</v>
      </c>
      <c r="B5" s="4"/>
      <c r="C5" s="4"/>
      <c r="D5" s="4"/>
      <c r="E5" s="4"/>
      <c r="F5" s="4"/>
    </row>
    <row r="6" spans="1:6" s="5" customFormat="1" ht="15.75" x14ac:dyDescent="0.25">
      <c r="A6" s="3" t="s">
        <v>21</v>
      </c>
      <c r="B6" s="4"/>
      <c r="C6" s="4"/>
      <c r="D6" s="4"/>
      <c r="E6" s="4"/>
      <c r="F6" s="4"/>
    </row>
    <row r="7" spans="1:6" s="5" customFormat="1" ht="15.75" x14ac:dyDescent="0.25">
      <c r="A7" s="3" t="s">
        <v>99</v>
      </c>
      <c r="B7" s="4"/>
      <c r="C7" s="4"/>
      <c r="D7" s="4"/>
      <c r="E7" s="4"/>
      <c r="F7" s="4"/>
    </row>
    <row r="8" spans="1:6" s="5" customFormat="1" ht="15.75" x14ac:dyDescent="0.25">
      <c r="A8" s="33" t="s">
        <v>121</v>
      </c>
      <c r="B8" s="4"/>
      <c r="C8" s="4"/>
      <c r="D8" s="4"/>
      <c r="E8" s="4"/>
      <c r="F8" s="4"/>
    </row>
    <row r="10" spans="1:6" x14ac:dyDescent="0.25">
      <c r="B10" s="7" t="s">
        <v>31</v>
      </c>
      <c r="C10" s="43" t="s">
        <v>159</v>
      </c>
      <c r="D10" s="34"/>
      <c r="E10" s="34"/>
    </row>
    <row r="11" spans="1:6" x14ac:dyDescent="0.25">
      <c r="B11" s="7" t="s">
        <v>32</v>
      </c>
      <c r="C11" s="44" t="s">
        <v>157</v>
      </c>
      <c r="D11" s="11"/>
      <c r="E11" s="11"/>
    </row>
    <row r="12" spans="1:6" x14ac:dyDescent="0.25">
      <c r="B12" s="7" t="s">
        <v>33</v>
      </c>
      <c r="C12" s="45" t="s">
        <v>158</v>
      </c>
      <c r="D12" s="11"/>
      <c r="E12" s="11"/>
    </row>
    <row r="13" spans="1:6" x14ac:dyDescent="0.25">
      <c r="B13" s="7" t="s">
        <v>34</v>
      </c>
      <c r="C13" s="46" t="s">
        <v>162</v>
      </c>
      <c r="D13" s="11"/>
      <c r="E13" s="6" t="s">
        <v>35</v>
      </c>
    </row>
    <row r="14" spans="1:6" x14ac:dyDescent="0.25">
      <c r="B14" s="7"/>
      <c r="C14" s="53"/>
      <c r="D14" s="52"/>
    </row>
    <row r="15" spans="1:6" x14ac:dyDescent="0.25">
      <c r="F15" s="51" t="s">
        <v>161</v>
      </c>
    </row>
    <row r="16" spans="1:6" s="36" customFormat="1" ht="14.25" x14ac:dyDescent="0.25">
      <c r="A16" s="12" t="s">
        <v>28</v>
      </c>
      <c r="B16" s="13" t="s">
        <v>0</v>
      </c>
      <c r="C16" s="35" t="s">
        <v>36</v>
      </c>
      <c r="D16" s="15" t="s">
        <v>1</v>
      </c>
      <c r="E16" s="47">
        <v>2015</v>
      </c>
      <c r="F16" s="35" t="s">
        <v>4</v>
      </c>
    </row>
    <row r="17" spans="1:6" s="36" customFormat="1" ht="14.25" x14ac:dyDescent="0.25">
      <c r="A17" s="18"/>
      <c r="B17" s="19"/>
      <c r="C17" s="20"/>
      <c r="D17" s="15" t="s">
        <v>2</v>
      </c>
      <c r="E17" s="15" t="s">
        <v>3</v>
      </c>
      <c r="F17" s="37"/>
    </row>
    <row r="18" spans="1:6" s="36" customFormat="1" ht="14.25" x14ac:dyDescent="0.25">
      <c r="A18" s="38" t="s">
        <v>5</v>
      </c>
      <c r="B18" s="39" t="s">
        <v>37</v>
      </c>
      <c r="C18" s="15" t="s">
        <v>38</v>
      </c>
      <c r="D18" s="15" t="s">
        <v>38</v>
      </c>
      <c r="E18" s="15" t="s">
        <v>38</v>
      </c>
      <c r="F18" s="40" t="s">
        <v>38</v>
      </c>
    </row>
    <row r="19" spans="1:6" s="36" customFormat="1" ht="14.25" x14ac:dyDescent="0.25">
      <c r="A19" s="38" t="s">
        <v>7</v>
      </c>
      <c r="B19" s="39" t="s">
        <v>100</v>
      </c>
      <c r="C19" s="15" t="s">
        <v>6</v>
      </c>
      <c r="D19" s="50">
        <v>367.62</v>
      </c>
      <c r="E19" s="50"/>
      <c r="F19" s="41"/>
    </row>
    <row r="20" spans="1:6" s="36" customFormat="1" ht="14.25" x14ac:dyDescent="0.25">
      <c r="A20" s="38" t="s">
        <v>8</v>
      </c>
      <c r="B20" s="39" t="s">
        <v>101</v>
      </c>
      <c r="C20" s="15" t="s">
        <v>6</v>
      </c>
      <c r="D20" s="50">
        <v>393.01</v>
      </c>
      <c r="E20" s="50"/>
      <c r="F20" s="41"/>
    </row>
    <row r="21" spans="1:6" s="36" customFormat="1" ht="14.25" x14ac:dyDescent="0.25">
      <c r="A21" s="38" t="s">
        <v>9</v>
      </c>
      <c r="B21" s="39" t="s">
        <v>10</v>
      </c>
      <c r="C21" s="15" t="s">
        <v>6</v>
      </c>
      <c r="D21" s="50">
        <v>108.99</v>
      </c>
      <c r="E21" s="50"/>
      <c r="F21" s="41"/>
    </row>
    <row r="22" spans="1:6" s="36" customFormat="1" ht="28.5" x14ac:dyDescent="0.25">
      <c r="A22" s="38" t="s">
        <v>12</v>
      </c>
      <c r="B22" s="39" t="s">
        <v>122</v>
      </c>
      <c r="C22" s="15" t="s">
        <v>6</v>
      </c>
      <c r="D22" s="65">
        <v>0</v>
      </c>
      <c r="E22" s="65"/>
      <c r="F22" s="41"/>
    </row>
    <row r="23" spans="1:6" s="36" customFormat="1" ht="14.25" x14ac:dyDescent="0.25">
      <c r="A23" s="38" t="s">
        <v>14</v>
      </c>
      <c r="B23" s="39" t="s">
        <v>102</v>
      </c>
      <c r="C23" s="15" t="s">
        <v>6</v>
      </c>
      <c r="D23" s="65">
        <v>0</v>
      </c>
      <c r="E23" s="65"/>
      <c r="F23" s="41"/>
    </row>
    <row r="24" spans="1:6" s="36" customFormat="1" ht="57" x14ac:dyDescent="0.25">
      <c r="A24" s="38" t="s">
        <v>39</v>
      </c>
      <c r="B24" s="39" t="s">
        <v>40</v>
      </c>
      <c r="C24" s="15" t="s">
        <v>6</v>
      </c>
      <c r="D24" s="50">
        <v>108.99</v>
      </c>
      <c r="E24" s="50"/>
      <c r="F24" s="41"/>
    </row>
    <row r="25" spans="1:6" s="36" customFormat="1" ht="14.25" x14ac:dyDescent="0.25">
      <c r="A25" s="38" t="s">
        <v>41</v>
      </c>
      <c r="B25" s="39" t="s">
        <v>13</v>
      </c>
      <c r="C25" s="15" t="s">
        <v>6</v>
      </c>
      <c r="D25" s="65">
        <v>108.99</v>
      </c>
      <c r="E25" s="65"/>
      <c r="F25" s="41"/>
    </row>
    <row r="26" spans="1:6" s="36" customFormat="1" ht="14.25" x14ac:dyDescent="0.25">
      <c r="A26" s="38" t="s">
        <v>11</v>
      </c>
      <c r="B26" s="39" t="s">
        <v>22</v>
      </c>
      <c r="C26" s="15" t="s">
        <v>6</v>
      </c>
      <c r="D26" s="65">
        <v>160.26</v>
      </c>
      <c r="E26" s="65"/>
      <c r="F26" s="41"/>
    </row>
    <row r="27" spans="1:6" s="36" customFormat="1" ht="14.25" x14ac:dyDescent="0.25">
      <c r="A27" s="38" t="s">
        <v>42</v>
      </c>
      <c r="B27" s="39" t="s">
        <v>13</v>
      </c>
      <c r="C27" s="15" t="s">
        <v>6</v>
      </c>
      <c r="D27" s="65">
        <v>0</v>
      </c>
      <c r="E27" s="65"/>
      <c r="F27" s="41"/>
    </row>
    <row r="28" spans="1:6" s="36" customFormat="1" ht="14.25" x14ac:dyDescent="0.25">
      <c r="A28" s="38" t="s">
        <v>15</v>
      </c>
      <c r="B28" s="39" t="s">
        <v>103</v>
      </c>
      <c r="C28" s="15" t="s">
        <v>6</v>
      </c>
      <c r="D28" s="50">
        <v>123.76</v>
      </c>
      <c r="E28" s="50"/>
      <c r="F28" s="41"/>
    </row>
    <row r="29" spans="1:6" s="36" customFormat="1" ht="28.5" x14ac:dyDescent="0.25">
      <c r="A29" s="38" t="s">
        <v>43</v>
      </c>
      <c r="B29" s="39" t="s">
        <v>104</v>
      </c>
      <c r="C29" s="15" t="s">
        <v>6</v>
      </c>
      <c r="D29" s="50">
        <v>0</v>
      </c>
      <c r="E29" s="50"/>
      <c r="F29" s="41"/>
    </row>
    <row r="30" spans="1:6" s="36" customFormat="1" ht="14.25" x14ac:dyDescent="0.25">
      <c r="A30" s="38" t="s">
        <v>45</v>
      </c>
      <c r="B30" s="39" t="s">
        <v>44</v>
      </c>
      <c r="C30" s="15" t="s">
        <v>6</v>
      </c>
      <c r="D30" s="50">
        <v>0</v>
      </c>
      <c r="E30" s="50"/>
      <c r="F30" s="41"/>
    </row>
    <row r="31" spans="1:6" s="36" customFormat="1" ht="27.75" customHeight="1" x14ac:dyDescent="0.25">
      <c r="A31" s="38" t="s">
        <v>105</v>
      </c>
      <c r="B31" s="39" t="s">
        <v>46</v>
      </c>
      <c r="C31" s="15" t="s">
        <v>6</v>
      </c>
      <c r="D31" s="50">
        <v>123.76</v>
      </c>
      <c r="E31" s="50"/>
      <c r="F31" s="41"/>
    </row>
    <row r="32" spans="1:6" s="59" customFormat="1" ht="14.25" x14ac:dyDescent="0.25">
      <c r="A32" s="55"/>
      <c r="B32" s="54" t="s">
        <v>156</v>
      </c>
      <c r="C32" s="56"/>
      <c r="D32" s="57">
        <v>123.76</v>
      </c>
      <c r="E32" s="57"/>
      <c r="F32" s="58"/>
    </row>
    <row r="33" spans="1:6" s="36" customFormat="1" ht="28.5" x14ac:dyDescent="0.25">
      <c r="A33" s="38" t="s">
        <v>106</v>
      </c>
      <c r="B33" s="39" t="s">
        <v>107</v>
      </c>
      <c r="C33" s="15" t="s">
        <v>6</v>
      </c>
      <c r="D33" s="50">
        <v>0</v>
      </c>
      <c r="E33" s="50"/>
      <c r="F33" s="41"/>
    </row>
    <row r="34" spans="1:6" s="36" customFormat="1" ht="28.5" x14ac:dyDescent="0.25">
      <c r="A34" s="38" t="s">
        <v>108</v>
      </c>
      <c r="B34" s="39" t="s">
        <v>109</v>
      </c>
      <c r="C34" s="15" t="s">
        <v>6</v>
      </c>
      <c r="D34" s="50">
        <v>0</v>
      </c>
      <c r="E34" s="50"/>
      <c r="F34" s="41"/>
    </row>
    <row r="35" spans="1:6" s="36" customFormat="1" ht="28.5" x14ac:dyDescent="0.25">
      <c r="A35" s="38" t="s">
        <v>47</v>
      </c>
      <c r="B35" s="39" t="s">
        <v>48</v>
      </c>
      <c r="C35" s="15" t="s">
        <v>6</v>
      </c>
      <c r="D35" s="50">
        <v>103.71</v>
      </c>
      <c r="E35" s="50"/>
      <c r="F35" s="41"/>
    </row>
    <row r="36" spans="1:6" s="36" customFormat="1" ht="14.25" x14ac:dyDescent="0.25">
      <c r="A36" s="38" t="s">
        <v>49</v>
      </c>
      <c r="B36" s="39" t="s">
        <v>50</v>
      </c>
      <c r="C36" s="15" t="s">
        <v>6</v>
      </c>
      <c r="D36" s="50">
        <v>0</v>
      </c>
      <c r="E36" s="50"/>
      <c r="F36" s="41"/>
    </row>
    <row r="37" spans="1:6" s="36" customFormat="1" ht="42.75" x14ac:dyDescent="0.25">
      <c r="A37" s="38" t="s">
        <v>51</v>
      </c>
      <c r="B37" s="39" t="s">
        <v>52</v>
      </c>
      <c r="C37" s="15" t="s">
        <v>6</v>
      </c>
      <c r="D37" s="50">
        <v>0</v>
      </c>
      <c r="E37" s="50"/>
      <c r="F37" s="41"/>
    </row>
    <row r="38" spans="1:6" s="36" customFormat="1" ht="14.25" x14ac:dyDescent="0.25">
      <c r="A38" s="38" t="s">
        <v>53</v>
      </c>
      <c r="B38" s="39" t="s">
        <v>54</v>
      </c>
      <c r="C38" s="15" t="s">
        <v>6</v>
      </c>
      <c r="D38" s="50">
        <v>51.74</v>
      </c>
      <c r="E38" s="50"/>
      <c r="F38" s="41"/>
    </row>
    <row r="39" spans="1:6" s="36" customFormat="1" ht="14.25" x14ac:dyDescent="0.25">
      <c r="A39" s="38" t="s">
        <v>55</v>
      </c>
      <c r="B39" s="39" t="s">
        <v>23</v>
      </c>
      <c r="C39" s="15" t="s">
        <v>6</v>
      </c>
      <c r="D39" s="50">
        <v>49.2</v>
      </c>
      <c r="E39" s="50"/>
      <c r="F39" s="41"/>
    </row>
    <row r="40" spans="1:6" s="36" customFormat="1" ht="42.75" x14ac:dyDescent="0.25">
      <c r="A40" s="38" t="s">
        <v>56</v>
      </c>
      <c r="B40" s="39" t="s">
        <v>110</v>
      </c>
      <c r="C40" s="15" t="s">
        <v>6</v>
      </c>
      <c r="D40" s="50">
        <v>0</v>
      </c>
      <c r="E40" s="50"/>
      <c r="F40" s="41"/>
    </row>
    <row r="41" spans="1:6" s="36" customFormat="1" ht="14.25" x14ac:dyDescent="0.25">
      <c r="A41" s="38" t="s">
        <v>57</v>
      </c>
      <c r="B41" s="39" t="s">
        <v>111</v>
      </c>
      <c r="C41" s="15" t="s">
        <v>6</v>
      </c>
      <c r="D41" s="50">
        <v>2.52</v>
      </c>
      <c r="E41" s="50"/>
      <c r="F41" s="41"/>
    </row>
    <row r="42" spans="1:6" s="36" customFormat="1" ht="14.25" x14ac:dyDescent="0.25">
      <c r="A42" s="38" t="s">
        <v>58</v>
      </c>
      <c r="B42" s="39" t="s">
        <v>112</v>
      </c>
      <c r="C42" s="15" t="s">
        <v>6</v>
      </c>
      <c r="D42" s="50">
        <v>0</v>
      </c>
      <c r="E42" s="50"/>
      <c r="F42" s="41"/>
    </row>
    <row r="43" spans="1:6" s="36" customFormat="1" ht="14.25" x14ac:dyDescent="0.25">
      <c r="A43" s="38" t="s">
        <v>62</v>
      </c>
      <c r="B43" s="39" t="s">
        <v>24</v>
      </c>
      <c r="C43" s="15" t="s">
        <v>6</v>
      </c>
      <c r="D43" s="50">
        <v>0</v>
      </c>
      <c r="E43" s="50"/>
      <c r="F43" s="41"/>
    </row>
    <row r="44" spans="1:6" s="36" customFormat="1" ht="14.25" x14ac:dyDescent="0.25">
      <c r="A44" s="38" t="s">
        <v>113</v>
      </c>
      <c r="B44" s="39" t="s">
        <v>25</v>
      </c>
      <c r="C44" s="15" t="s">
        <v>6</v>
      </c>
      <c r="D44" s="50">
        <v>0</v>
      </c>
      <c r="E44" s="50"/>
      <c r="F44" s="41"/>
    </row>
    <row r="45" spans="1:6" s="36" customFormat="1" ht="57" x14ac:dyDescent="0.25">
      <c r="A45" s="38" t="s">
        <v>114</v>
      </c>
      <c r="B45" s="39" t="s">
        <v>59</v>
      </c>
      <c r="C45" s="15" t="s">
        <v>6</v>
      </c>
      <c r="D45" s="50">
        <v>0</v>
      </c>
      <c r="E45" s="50"/>
      <c r="F45" s="41"/>
    </row>
    <row r="46" spans="1:6" s="64" customFormat="1" ht="28.5" x14ac:dyDescent="0.25">
      <c r="A46" s="60" t="s">
        <v>115</v>
      </c>
      <c r="B46" s="61" t="s">
        <v>60</v>
      </c>
      <c r="C46" s="62" t="s">
        <v>61</v>
      </c>
      <c r="D46" s="67" t="s">
        <v>160</v>
      </c>
      <c r="E46" s="67"/>
      <c r="F46" s="63"/>
    </row>
    <row r="47" spans="1:6" s="36" customFormat="1" ht="114.75" customHeight="1" x14ac:dyDescent="0.25">
      <c r="A47" s="38" t="s">
        <v>116</v>
      </c>
      <c r="B47" s="39" t="s">
        <v>63</v>
      </c>
      <c r="C47" s="15" t="s">
        <v>6</v>
      </c>
      <c r="D47" s="15"/>
      <c r="E47" s="15"/>
      <c r="F47" s="41"/>
    </row>
    <row r="48" spans="1:6" s="36" customFormat="1" ht="28.5" x14ac:dyDescent="0.25">
      <c r="A48" s="38" t="s">
        <v>117</v>
      </c>
      <c r="B48" s="39" t="s">
        <v>118</v>
      </c>
      <c r="C48" s="15" t="s">
        <v>6</v>
      </c>
      <c r="D48" s="66">
        <v>0.25</v>
      </c>
      <c r="E48" s="66"/>
      <c r="F48" s="41"/>
    </row>
    <row r="49" spans="1:6" s="36" customFormat="1" ht="42.75" x14ac:dyDescent="0.25">
      <c r="A49" s="38" t="s">
        <v>16</v>
      </c>
      <c r="B49" s="39" t="s">
        <v>26</v>
      </c>
      <c r="C49" s="15" t="s">
        <v>6</v>
      </c>
      <c r="D49" s="50">
        <v>-129.1</v>
      </c>
      <c r="E49" s="50"/>
      <c r="F49" s="41"/>
    </row>
    <row r="50" spans="1:6" s="36" customFormat="1" ht="28.5" x14ac:dyDescent="0.25">
      <c r="A50" s="38" t="s">
        <v>17</v>
      </c>
      <c r="B50" s="39" t="s">
        <v>64</v>
      </c>
      <c r="C50" s="15" t="s">
        <v>6</v>
      </c>
      <c r="D50" s="50">
        <v>108.99</v>
      </c>
      <c r="E50" s="50"/>
      <c r="F50" s="41"/>
    </row>
    <row r="51" spans="1:6" s="36" customFormat="1" ht="28.5" x14ac:dyDescent="0.25">
      <c r="A51" s="38" t="s">
        <v>18</v>
      </c>
      <c r="B51" s="39" t="s">
        <v>65</v>
      </c>
      <c r="C51" s="15" t="s">
        <v>6</v>
      </c>
      <c r="D51" s="50">
        <v>46.259989999999995</v>
      </c>
      <c r="E51" s="50"/>
      <c r="F51" s="41"/>
    </row>
    <row r="52" spans="1:6" s="36" customFormat="1" ht="28.5" x14ac:dyDescent="0.25">
      <c r="A52" s="38" t="s">
        <v>8</v>
      </c>
      <c r="B52" s="39" t="s">
        <v>119</v>
      </c>
      <c r="C52" s="15" t="s">
        <v>66</v>
      </c>
      <c r="D52" s="48">
        <v>1737</v>
      </c>
      <c r="E52" s="48"/>
      <c r="F52" s="41" t="s">
        <v>164</v>
      </c>
    </row>
    <row r="53" spans="1:6" s="36" customFormat="1" ht="57" x14ac:dyDescent="0.25">
      <c r="A53" s="38" t="s">
        <v>47</v>
      </c>
      <c r="B53" s="39" t="s">
        <v>120</v>
      </c>
      <c r="C53" s="15" t="s">
        <v>6</v>
      </c>
      <c r="D53" s="71">
        <f>1.25027/1000</f>
        <v>1.2502699999999999E-3</v>
      </c>
      <c r="E53" s="72"/>
      <c r="F53" s="41"/>
    </row>
    <row r="54" spans="1:6" s="36" customFormat="1" ht="57" x14ac:dyDescent="0.25">
      <c r="A54" s="38" t="s">
        <v>27</v>
      </c>
      <c r="B54" s="39" t="s">
        <v>68</v>
      </c>
      <c r="C54" s="15" t="s">
        <v>38</v>
      </c>
      <c r="D54" s="15" t="s">
        <v>38</v>
      </c>
      <c r="E54" s="15" t="s">
        <v>38</v>
      </c>
      <c r="F54" s="15" t="s">
        <v>38</v>
      </c>
    </row>
    <row r="55" spans="1:6" s="36" customFormat="1" ht="28.5" x14ac:dyDescent="0.25">
      <c r="A55" s="38" t="s">
        <v>7</v>
      </c>
      <c r="B55" s="39" t="s">
        <v>69</v>
      </c>
      <c r="C55" s="15" t="s">
        <v>70</v>
      </c>
      <c r="D55" s="48"/>
      <c r="E55" s="48"/>
      <c r="F55" s="40"/>
    </row>
    <row r="56" spans="1:6" s="36" customFormat="1" ht="14.25" x14ac:dyDescent="0.25">
      <c r="A56" s="38" t="s">
        <v>71</v>
      </c>
      <c r="B56" s="39" t="s">
        <v>72</v>
      </c>
      <c r="C56" s="15" t="s">
        <v>73</v>
      </c>
      <c r="D56" s="48">
        <v>138.5</v>
      </c>
      <c r="E56" s="48"/>
      <c r="F56" s="40"/>
    </row>
    <row r="57" spans="1:6" s="36" customFormat="1" ht="28.5" x14ac:dyDescent="0.25">
      <c r="A57" s="38" t="s">
        <v>74</v>
      </c>
      <c r="B57" s="39" t="s">
        <v>75</v>
      </c>
      <c r="C57" s="15" t="s">
        <v>73</v>
      </c>
      <c r="D57" s="48">
        <v>80</v>
      </c>
      <c r="E57" s="48"/>
      <c r="F57" s="40"/>
    </row>
    <row r="58" spans="1:6" s="36" customFormat="1" ht="28.5" x14ac:dyDescent="0.25">
      <c r="A58" s="38" t="s">
        <v>76</v>
      </c>
      <c r="B58" s="39" t="s">
        <v>77</v>
      </c>
      <c r="C58" s="15" t="s">
        <v>78</v>
      </c>
      <c r="D58" s="48" t="s">
        <v>160</v>
      </c>
      <c r="E58" s="48"/>
      <c r="F58" s="40"/>
    </row>
    <row r="59" spans="1:6" s="36" customFormat="1" ht="28.5" x14ac:dyDescent="0.25">
      <c r="A59" s="38" t="s">
        <v>79</v>
      </c>
      <c r="B59" s="39" t="s">
        <v>80</v>
      </c>
      <c r="C59" s="15" t="s">
        <v>78</v>
      </c>
      <c r="D59" s="48" t="s">
        <v>160</v>
      </c>
      <c r="E59" s="48"/>
      <c r="F59" s="40"/>
    </row>
    <row r="60" spans="1:6" s="36" customFormat="1" ht="28.5" x14ac:dyDescent="0.25">
      <c r="A60" s="38" t="s">
        <v>81</v>
      </c>
      <c r="B60" s="39" t="s">
        <v>82</v>
      </c>
      <c r="C60" s="15" t="s">
        <v>78</v>
      </c>
      <c r="D60" s="48">
        <v>728.5</v>
      </c>
      <c r="E60" s="48"/>
      <c r="F60" s="40"/>
    </row>
    <row r="61" spans="1:6" s="36" customFormat="1" ht="28.5" x14ac:dyDescent="0.25">
      <c r="A61" s="38" t="s">
        <v>83</v>
      </c>
      <c r="B61" s="39" t="s">
        <v>84</v>
      </c>
      <c r="C61" s="15" t="s">
        <v>78</v>
      </c>
      <c r="D61" s="48">
        <v>1</v>
      </c>
      <c r="E61" s="48"/>
      <c r="F61" s="40"/>
    </row>
    <row r="62" spans="1:6" s="36" customFormat="1" ht="14.25" x14ac:dyDescent="0.25">
      <c r="A62" s="38" t="s">
        <v>85</v>
      </c>
      <c r="B62" s="39" t="s">
        <v>86</v>
      </c>
      <c r="C62" s="15" t="s">
        <v>87</v>
      </c>
      <c r="D62" s="48" t="s">
        <v>160</v>
      </c>
      <c r="E62" s="48"/>
      <c r="F62" s="40"/>
    </row>
    <row r="63" spans="1:6" s="36" customFormat="1" ht="28.5" x14ac:dyDescent="0.25">
      <c r="A63" s="38" t="s">
        <v>88</v>
      </c>
      <c r="B63" s="39" t="s">
        <v>89</v>
      </c>
      <c r="C63" s="15" t="s">
        <v>87</v>
      </c>
      <c r="D63" s="48" t="s">
        <v>160</v>
      </c>
      <c r="E63" s="48"/>
      <c r="F63" s="40"/>
    </row>
    <row r="64" spans="1:6" s="36" customFormat="1" ht="14.25" x14ac:dyDescent="0.25">
      <c r="A64" s="38" t="s">
        <v>90</v>
      </c>
      <c r="B64" s="39" t="s">
        <v>91</v>
      </c>
      <c r="C64" s="15" t="s">
        <v>67</v>
      </c>
      <c r="D64" s="48">
        <v>100</v>
      </c>
      <c r="E64" s="48"/>
      <c r="F64" s="40"/>
    </row>
    <row r="65" spans="1:6" s="36" customFormat="1" ht="28.5" x14ac:dyDescent="0.25">
      <c r="A65" s="38" t="s">
        <v>92</v>
      </c>
      <c r="B65" s="39" t="s">
        <v>93</v>
      </c>
      <c r="C65" s="15" t="s">
        <v>6</v>
      </c>
      <c r="D65" s="48" t="s">
        <v>160</v>
      </c>
      <c r="E65" s="48"/>
      <c r="F65" s="40"/>
    </row>
    <row r="66" spans="1:6" s="36" customFormat="1" ht="28.5" x14ac:dyDescent="0.25">
      <c r="A66" s="38" t="s">
        <v>94</v>
      </c>
      <c r="B66" s="39" t="s">
        <v>95</v>
      </c>
      <c r="C66" s="15" t="s">
        <v>6</v>
      </c>
      <c r="D66" s="48" t="s">
        <v>160</v>
      </c>
      <c r="E66" s="48"/>
      <c r="F66" s="40"/>
    </row>
    <row r="67" spans="1:6" s="36" customFormat="1" ht="42.75" x14ac:dyDescent="0.25">
      <c r="A67" s="38" t="s">
        <v>96</v>
      </c>
      <c r="B67" s="39" t="s">
        <v>97</v>
      </c>
      <c r="C67" s="15" t="s">
        <v>67</v>
      </c>
      <c r="D67" s="70">
        <v>1.07</v>
      </c>
      <c r="E67" s="15" t="s">
        <v>38</v>
      </c>
      <c r="F67" s="40" t="s">
        <v>38</v>
      </c>
    </row>
    <row r="69" spans="1:6" s="1" customFormat="1" ht="12.75" x14ac:dyDescent="0.2">
      <c r="A69" s="42" t="s">
        <v>19</v>
      </c>
    </row>
    <row r="70" spans="1:6" s="1" customFormat="1" ht="71.25" customHeight="1" x14ac:dyDescent="0.2">
      <c r="A70" s="73" t="s">
        <v>150</v>
      </c>
      <c r="B70" s="73"/>
      <c r="C70" s="73"/>
      <c r="D70" s="73"/>
      <c r="E70" s="73"/>
      <c r="F70" s="73"/>
    </row>
    <row r="71" spans="1:6" s="1" customFormat="1" ht="32.25" customHeight="1" x14ac:dyDescent="0.2">
      <c r="A71" s="73" t="s">
        <v>151</v>
      </c>
      <c r="B71" s="74"/>
      <c r="C71" s="74"/>
      <c r="D71" s="74"/>
      <c r="E71" s="74"/>
      <c r="F71" s="74"/>
    </row>
    <row r="72" spans="1:6" s="1" customFormat="1" ht="27" customHeight="1" x14ac:dyDescent="0.2">
      <c r="A72" s="73" t="s">
        <v>152</v>
      </c>
      <c r="B72" s="74"/>
      <c r="C72" s="74"/>
      <c r="D72" s="74"/>
      <c r="E72" s="74"/>
      <c r="F72" s="74"/>
    </row>
    <row r="73" spans="1:6" s="1" customFormat="1" ht="25.5" customHeight="1" x14ac:dyDescent="0.2">
      <c r="A73" s="73" t="s">
        <v>153</v>
      </c>
      <c r="B73" s="74"/>
      <c r="C73" s="74"/>
      <c r="D73" s="74"/>
      <c r="E73" s="74"/>
      <c r="F73" s="74"/>
    </row>
    <row r="74" spans="1:6" s="1" customFormat="1" ht="25.5" customHeight="1" x14ac:dyDescent="0.2">
      <c r="A74" s="73" t="s">
        <v>154</v>
      </c>
      <c r="B74" s="74"/>
      <c r="C74" s="74"/>
      <c r="D74" s="74"/>
      <c r="E74" s="74"/>
      <c r="F74" s="74"/>
    </row>
  </sheetData>
  <mergeCells count="5">
    <mergeCell ref="A70:F70"/>
    <mergeCell ref="A71:F71"/>
    <mergeCell ref="A72:F72"/>
    <mergeCell ref="A73:F73"/>
    <mergeCell ref="A74:F74"/>
  </mergeCells>
  <pageMargins left="0.78740157480314965" right="0.31496062992125984" top="0.67" bottom="0.65" header="0.4" footer="0.19685039370078741"/>
  <pageSetup paperSize="9" scale="92" fitToHeight="10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  <oddFooter>&amp;L&amp;8http://www.omskcarbongroup.com/about/tariff/&amp;R&amp;8&amp;P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F43"/>
  <sheetViews>
    <sheetView showZeros="0" view="pageBreakPreview" zoomScale="85" zoomScaleNormal="100" zoomScaleSheetLayoutView="85" workbookViewId="0">
      <pane xSplit="3" ySplit="17" topLeftCell="D30" activePane="bottomRight" state="frozen"/>
      <selection pane="topRight" activeCell="D1" sqref="D1"/>
      <selection pane="bottomLeft" activeCell="A18" sqref="A18"/>
      <selection pane="bottomRight" activeCell="B23" sqref="B23"/>
    </sheetView>
  </sheetViews>
  <sheetFormatPr defaultColWidth="0.85546875" defaultRowHeight="15" x14ac:dyDescent="0.25"/>
  <cols>
    <col min="1" max="1" width="4.7109375" style="6" customWidth="1"/>
    <col min="2" max="2" width="50" style="6" bestFit="1" customWidth="1"/>
    <col min="3" max="3" width="8.7109375" style="6" bestFit="1" customWidth="1"/>
    <col min="4" max="5" width="12.5703125" style="6" customWidth="1"/>
    <col min="6" max="6" width="20.140625" style="6" customWidth="1"/>
    <col min="7" max="16384" width="0.85546875" style="6"/>
  </cols>
  <sheetData>
    <row r="1" spans="1:6" s="1" customFormat="1" ht="12" customHeight="1" x14ac:dyDescent="0.2">
      <c r="F1" s="2" t="s">
        <v>148</v>
      </c>
    </row>
    <row r="2" spans="1:6" s="1" customFormat="1" ht="12" customHeight="1" x14ac:dyDescent="0.2">
      <c r="F2" s="2" t="s">
        <v>29</v>
      </c>
    </row>
    <row r="3" spans="1:6" s="1" customFormat="1" ht="12" customHeight="1" x14ac:dyDescent="0.2">
      <c r="F3" s="2" t="s">
        <v>30</v>
      </c>
    </row>
    <row r="5" spans="1:6" s="5" customFormat="1" ht="14.25" customHeight="1" x14ac:dyDescent="0.25">
      <c r="A5" s="3" t="s">
        <v>155</v>
      </c>
      <c r="B5" s="4"/>
      <c r="C5" s="4"/>
      <c r="D5" s="4"/>
      <c r="E5" s="4"/>
      <c r="F5" s="4"/>
    </row>
    <row r="6" spans="1:6" s="5" customFormat="1" ht="14.25" customHeight="1" x14ac:dyDescent="0.25">
      <c r="A6" s="3" t="s">
        <v>147</v>
      </c>
      <c r="B6" s="4"/>
      <c r="C6" s="4"/>
      <c r="D6" s="4"/>
      <c r="E6" s="4"/>
      <c r="F6" s="4"/>
    </row>
    <row r="7" spans="1:6" s="5" customFormat="1" ht="14.25" customHeight="1" x14ac:dyDescent="0.25">
      <c r="A7" s="3" t="s">
        <v>146</v>
      </c>
      <c r="B7" s="4"/>
      <c r="C7" s="4"/>
      <c r="D7" s="4"/>
      <c r="E7" s="4"/>
      <c r="F7" s="4"/>
    </row>
    <row r="8" spans="1:6" s="5" customFormat="1" ht="14.25" customHeight="1" x14ac:dyDescent="0.25">
      <c r="A8" s="3" t="s">
        <v>145</v>
      </c>
      <c r="B8" s="4"/>
      <c r="C8" s="4"/>
      <c r="D8" s="4"/>
      <c r="E8" s="4"/>
      <c r="F8" s="4"/>
    </row>
    <row r="9" spans="1:6" s="5" customFormat="1" ht="14.25" customHeight="1" x14ac:dyDescent="0.25">
      <c r="A9" s="3" t="s">
        <v>144</v>
      </c>
      <c r="B9" s="4"/>
      <c r="C9" s="4"/>
      <c r="D9" s="4"/>
      <c r="E9" s="4"/>
      <c r="F9" s="4"/>
    </row>
    <row r="10" spans="1:6" ht="21" customHeight="1" x14ac:dyDescent="0.25"/>
    <row r="11" spans="1:6" x14ac:dyDescent="0.25">
      <c r="B11" s="7" t="s">
        <v>143</v>
      </c>
    </row>
    <row r="12" spans="1:6" x14ac:dyDescent="0.25">
      <c r="B12" s="7" t="s">
        <v>142</v>
      </c>
      <c r="C12" s="8" t="str">
        <f>'Приложение 2'!C10</f>
        <v>ООО "Омсктехуглерод"</v>
      </c>
      <c r="D12" s="8"/>
      <c r="E12" s="8"/>
      <c r="F12" s="9"/>
    </row>
    <row r="13" spans="1:6" x14ac:dyDescent="0.25">
      <c r="B13" s="7" t="s">
        <v>32</v>
      </c>
      <c r="C13" s="10" t="str">
        <f>'Приложение 2'!C11</f>
        <v>5506066492</v>
      </c>
      <c r="D13" s="11"/>
      <c r="E13" s="11"/>
    </row>
    <row r="14" spans="1:6" x14ac:dyDescent="0.25">
      <c r="B14" s="7" t="s">
        <v>33</v>
      </c>
      <c r="C14" s="10" t="str">
        <f>'Приложение 2'!C12</f>
        <v>554250001</v>
      </c>
      <c r="D14" s="11"/>
      <c r="E14" s="11"/>
    </row>
    <row r="15" spans="1:6" ht="7.5" customHeight="1" x14ac:dyDescent="0.25"/>
    <row r="16" spans="1:6" s="17" customFormat="1" ht="28.5" x14ac:dyDescent="0.2">
      <c r="A16" s="12" t="s">
        <v>141</v>
      </c>
      <c r="B16" s="13" t="s">
        <v>0</v>
      </c>
      <c r="C16" s="14" t="s">
        <v>36</v>
      </c>
      <c r="D16" s="15" t="s">
        <v>1</v>
      </c>
      <c r="E16" s="16">
        <f>'Приложение 2'!E16</f>
        <v>2015</v>
      </c>
      <c r="F16" s="14" t="s">
        <v>140</v>
      </c>
    </row>
    <row r="17" spans="1:6" s="17" customFormat="1" ht="16.5" customHeight="1" x14ac:dyDescent="0.2">
      <c r="A17" s="18"/>
      <c r="B17" s="19"/>
      <c r="C17" s="20"/>
      <c r="D17" s="15" t="s">
        <v>139</v>
      </c>
      <c r="E17" s="15" t="s">
        <v>138</v>
      </c>
      <c r="F17" s="20"/>
    </row>
    <row r="18" spans="1:6" s="17" customFormat="1" ht="71.25" x14ac:dyDescent="0.2">
      <c r="A18" s="68" t="s">
        <v>7</v>
      </c>
      <c r="B18" s="22" t="s">
        <v>137</v>
      </c>
      <c r="C18" s="23" t="s">
        <v>6</v>
      </c>
      <c r="D18" s="69">
        <v>48996.203999999998</v>
      </c>
      <c r="E18" s="69"/>
      <c r="F18" s="25" t="s">
        <v>163</v>
      </c>
    </row>
    <row r="19" spans="1:6" s="17" customFormat="1" ht="16.5" customHeight="1" x14ac:dyDescent="0.2">
      <c r="A19" s="26" t="s">
        <v>71</v>
      </c>
      <c r="B19" s="27" t="s">
        <v>136</v>
      </c>
      <c r="C19" s="23" t="s">
        <v>6</v>
      </c>
      <c r="D19" s="24" t="s">
        <v>160</v>
      </c>
      <c r="E19" s="24" t="s">
        <v>160</v>
      </c>
      <c r="F19" s="25"/>
    </row>
    <row r="20" spans="1:6" s="17" customFormat="1" ht="16.5" customHeight="1" x14ac:dyDescent="0.2">
      <c r="A20" s="28"/>
      <c r="B20" s="29"/>
      <c r="C20" s="23" t="s">
        <v>124</v>
      </c>
      <c r="D20" s="49" t="s">
        <v>160</v>
      </c>
      <c r="E20" s="49" t="s">
        <v>160</v>
      </c>
      <c r="F20" s="25"/>
    </row>
    <row r="21" spans="1:6" s="17" customFormat="1" ht="16.5" customHeight="1" x14ac:dyDescent="0.2">
      <c r="A21" s="30"/>
      <c r="B21" s="31"/>
      <c r="C21" s="23" t="s">
        <v>87</v>
      </c>
      <c r="D21" s="49" t="s">
        <v>160</v>
      </c>
      <c r="E21" s="49" t="s">
        <v>160</v>
      </c>
      <c r="F21" s="25"/>
    </row>
    <row r="22" spans="1:6" s="17" customFormat="1" ht="30" customHeight="1" x14ac:dyDescent="0.2">
      <c r="A22" s="21" t="s">
        <v>135</v>
      </c>
      <c r="B22" s="22" t="s">
        <v>134</v>
      </c>
      <c r="C22" s="23" t="s">
        <v>6</v>
      </c>
      <c r="D22" s="24" t="s">
        <v>160</v>
      </c>
      <c r="E22" s="24" t="s">
        <v>160</v>
      </c>
      <c r="F22" s="25"/>
    </row>
    <row r="23" spans="1:6" s="17" customFormat="1" ht="16.5" customHeight="1" x14ac:dyDescent="0.2">
      <c r="A23" s="26" t="s">
        <v>133</v>
      </c>
      <c r="B23" s="27" t="s">
        <v>132</v>
      </c>
      <c r="C23" s="23" t="s">
        <v>6</v>
      </c>
      <c r="D23" s="24" t="s">
        <v>160</v>
      </c>
      <c r="E23" s="24" t="s">
        <v>160</v>
      </c>
      <c r="F23" s="25"/>
    </row>
    <row r="24" spans="1:6" s="17" customFormat="1" ht="16.5" customHeight="1" x14ac:dyDescent="0.2">
      <c r="A24" s="28"/>
      <c r="B24" s="29"/>
      <c r="C24" s="23" t="s">
        <v>124</v>
      </c>
      <c r="D24" s="49" t="s">
        <v>160</v>
      </c>
      <c r="E24" s="49" t="s">
        <v>160</v>
      </c>
      <c r="F24" s="25"/>
    </row>
    <row r="25" spans="1:6" s="17" customFormat="1" ht="16.5" customHeight="1" x14ac:dyDescent="0.2">
      <c r="A25" s="30"/>
      <c r="B25" s="31"/>
      <c r="C25" s="23" t="s">
        <v>87</v>
      </c>
      <c r="D25" s="49" t="s">
        <v>160</v>
      </c>
      <c r="E25" s="49" t="s">
        <v>160</v>
      </c>
      <c r="F25" s="25"/>
    </row>
    <row r="26" spans="1:6" s="17" customFormat="1" ht="16.5" customHeight="1" x14ac:dyDescent="0.2">
      <c r="A26" s="26" t="s">
        <v>131</v>
      </c>
      <c r="B26" s="27" t="s">
        <v>130</v>
      </c>
      <c r="C26" s="23" t="s">
        <v>6</v>
      </c>
      <c r="D26" s="24" t="s">
        <v>160</v>
      </c>
      <c r="E26" s="24" t="s">
        <v>160</v>
      </c>
      <c r="F26" s="25"/>
    </row>
    <row r="27" spans="1:6" s="17" customFormat="1" ht="16.5" customHeight="1" x14ac:dyDescent="0.2">
      <c r="A27" s="28"/>
      <c r="B27" s="29"/>
      <c r="C27" s="23" t="s">
        <v>124</v>
      </c>
      <c r="D27" s="49" t="s">
        <v>160</v>
      </c>
      <c r="E27" s="49" t="s">
        <v>160</v>
      </c>
      <c r="F27" s="25"/>
    </row>
    <row r="28" spans="1:6" s="17" customFormat="1" ht="16.5" customHeight="1" x14ac:dyDescent="0.2">
      <c r="A28" s="30"/>
      <c r="B28" s="31"/>
      <c r="C28" s="23" t="s">
        <v>87</v>
      </c>
      <c r="D28" s="49" t="s">
        <v>160</v>
      </c>
      <c r="E28" s="49" t="s">
        <v>160</v>
      </c>
      <c r="F28" s="25"/>
    </row>
    <row r="29" spans="1:6" s="17" customFormat="1" ht="16.5" customHeight="1" x14ac:dyDescent="0.2">
      <c r="A29" s="26" t="s">
        <v>129</v>
      </c>
      <c r="B29" s="27" t="s">
        <v>128</v>
      </c>
      <c r="C29" s="23" t="s">
        <v>6</v>
      </c>
      <c r="D29" s="24" t="s">
        <v>160</v>
      </c>
      <c r="E29" s="24" t="s">
        <v>160</v>
      </c>
      <c r="F29" s="25"/>
    </row>
    <row r="30" spans="1:6" s="17" customFormat="1" ht="16.5" customHeight="1" x14ac:dyDescent="0.2">
      <c r="A30" s="28"/>
      <c r="B30" s="29"/>
      <c r="C30" s="23" t="s">
        <v>124</v>
      </c>
      <c r="D30" s="49" t="s">
        <v>160</v>
      </c>
      <c r="E30" s="49" t="s">
        <v>160</v>
      </c>
      <c r="F30" s="25"/>
    </row>
    <row r="31" spans="1:6" s="17" customFormat="1" ht="16.5" customHeight="1" x14ac:dyDescent="0.2">
      <c r="A31" s="30"/>
      <c r="B31" s="31"/>
      <c r="C31" s="23" t="s">
        <v>87</v>
      </c>
      <c r="D31" s="49" t="s">
        <v>160</v>
      </c>
      <c r="E31" s="49" t="s">
        <v>160</v>
      </c>
      <c r="F31" s="25"/>
    </row>
    <row r="32" spans="1:6" s="17" customFormat="1" ht="16.5" customHeight="1" x14ac:dyDescent="0.2">
      <c r="A32" s="26" t="s">
        <v>127</v>
      </c>
      <c r="B32" s="27" t="s">
        <v>126</v>
      </c>
      <c r="C32" s="23" t="s">
        <v>6</v>
      </c>
      <c r="D32" s="24" t="s">
        <v>160</v>
      </c>
      <c r="E32" s="24" t="s">
        <v>160</v>
      </c>
      <c r="F32" s="25"/>
    </row>
    <row r="33" spans="1:6" s="17" customFormat="1" ht="16.5" customHeight="1" x14ac:dyDescent="0.2">
      <c r="A33" s="28"/>
      <c r="B33" s="29"/>
      <c r="C33" s="23" t="s">
        <v>124</v>
      </c>
      <c r="D33" s="49" t="s">
        <v>160</v>
      </c>
      <c r="E33" s="49" t="s">
        <v>160</v>
      </c>
      <c r="F33" s="25"/>
    </row>
    <row r="34" spans="1:6" s="17" customFormat="1" ht="16.5" customHeight="1" x14ac:dyDescent="0.2">
      <c r="A34" s="30"/>
      <c r="B34" s="31"/>
      <c r="C34" s="23" t="s">
        <v>87</v>
      </c>
      <c r="D34" s="49" t="s">
        <v>160</v>
      </c>
      <c r="E34" s="49" t="s">
        <v>160</v>
      </c>
      <c r="F34" s="25"/>
    </row>
    <row r="35" spans="1:6" s="17" customFormat="1" ht="16.5" customHeight="1" x14ac:dyDescent="0.2">
      <c r="A35" s="26" t="s">
        <v>76</v>
      </c>
      <c r="B35" s="27" t="s">
        <v>125</v>
      </c>
      <c r="C35" s="23" t="s">
        <v>6</v>
      </c>
      <c r="D35" s="24" t="s">
        <v>160</v>
      </c>
      <c r="E35" s="24" t="s">
        <v>160</v>
      </c>
      <c r="F35" s="25"/>
    </row>
    <row r="36" spans="1:6" s="17" customFormat="1" ht="16.5" customHeight="1" x14ac:dyDescent="0.2">
      <c r="A36" s="28"/>
      <c r="B36" s="29"/>
      <c r="C36" s="23" t="s">
        <v>124</v>
      </c>
      <c r="D36" s="49" t="s">
        <v>160</v>
      </c>
      <c r="E36" s="49" t="s">
        <v>160</v>
      </c>
      <c r="F36" s="25"/>
    </row>
    <row r="37" spans="1:6" s="17" customFormat="1" ht="16.5" customHeight="1" x14ac:dyDescent="0.2">
      <c r="A37" s="30"/>
      <c r="B37" s="31"/>
      <c r="C37" s="23" t="s">
        <v>87</v>
      </c>
      <c r="D37" s="49" t="s">
        <v>160</v>
      </c>
      <c r="E37" s="49" t="s">
        <v>160</v>
      </c>
      <c r="F37" s="25"/>
    </row>
    <row r="38" spans="1:6" s="17" customFormat="1" ht="45" customHeight="1" x14ac:dyDescent="0.2">
      <c r="A38" s="68" t="s">
        <v>81</v>
      </c>
      <c r="B38" s="22" t="s">
        <v>123</v>
      </c>
      <c r="C38" s="23" t="s">
        <v>6</v>
      </c>
      <c r="D38" s="69">
        <v>27770.285</v>
      </c>
      <c r="E38" s="69"/>
      <c r="F38" s="25"/>
    </row>
    <row r="40" spans="1:6" s="1" customFormat="1" ht="12.75" x14ac:dyDescent="0.2">
      <c r="A40" s="32" t="s">
        <v>19</v>
      </c>
    </row>
    <row r="41" spans="1:6" s="1" customFormat="1" ht="12.75" x14ac:dyDescent="0.2">
      <c r="A41" s="32"/>
    </row>
    <row r="42" spans="1:6" s="1" customFormat="1" ht="25.5" customHeight="1" x14ac:dyDescent="0.2">
      <c r="A42" s="73" t="s">
        <v>149</v>
      </c>
      <c r="B42" s="73"/>
      <c r="C42" s="73"/>
      <c r="D42" s="73"/>
      <c r="E42" s="73"/>
      <c r="F42" s="73"/>
    </row>
    <row r="43" spans="1:6" s="1" customFormat="1" ht="12.75" x14ac:dyDescent="0.2"/>
  </sheetData>
  <mergeCells count="1">
    <mergeCell ref="A42:F42"/>
  </mergeCells>
  <pageMargins left="0.78740157480314965" right="0.51181102362204722" top="0.59055118110236227" bottom="0.39370078740157483" header="0.19685039370078741" footer="0.19685039370078741"/>
  <pageSetup paperSize="9" scale="8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  <oddFooter>&amp;L&amp;8http://www.omskcarbongroup.com/about/tariff/&amp;R&amp;8&amp;P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Приложение 2</vt:lpstr>
      <vt:lpstr>Приложение 4</vt:lpstr>
      <vt:lpstr>'Приложение 2'!Заголовки_для_печати</vt:lpstr>
      <vt:lpstr>'Приложение 2'!Область_печати</vt:lpstr>
      <vt:lpstr>'Приложение 4'!Область_печати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Natalia V. Zhiltsova</cp:lastModifiedBy>
  <cp:lastPrinted>2015-04-15T08:49:22Z</cp:lastPrinted>
  <dcterms:created xsi:type="dcterms:W3CDTF">2010-05-19T10:50:44Z</dcterms:created>
  <dcterms:modified xsi:type="dcterms:W3CDTF">2015-09-25T11:00:07Z</dcterms:modified>
</cp:coreProperties>
</file>